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<sst xmlns="http://schemas.openxmlformats.org/spreadsheetml/2006/main" count="301" uniqueCount="131">
  <si>
    <t>工事費内訳書</t>
  </si>
  <si>
    <t>住　　　　所</t>
  </si>
  <si>
    <t>商号又は名称</t>
  </si>
  <si>
    <t>代 表 者 名</t>
  </si>
  <si>
    <t>工 事 名</t>
  </si>
  <si>
    <t>Ｒ７波土　善蔵川　海・大里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</si>
  <si>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</si>
  <si>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</si>
  <si>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</si>
  <si>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</si>
  <si>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</si>
  <si>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</si>
  <si>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</si>
  <si>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</si>
  <si>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</si>
  <si>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</si>
  <si>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</si>
  <si>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</si>
  <si>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</si>
  <si>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</si>
  <si>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</si>
  <si>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</si>
  <si>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</si>
  <si>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護岸基礎工</t>
  </si>
  <si>
    <t>作業土工</t>
  </si>
  <si>
    <t>床掘り</t>
  </si>
  <si>
    <t>埋戻し
　W&lt;1.0m</t>
  </si>
  <si>
    <t>埋戻し
　1.0m≦w&lt;4.0m</t>
  </si>
  <si>
    <t>基礎工</t>
  </si>
  <si>
    <t>現場打基礎</t>
  </si>
  <si>
    <t>m</t>
  </si>
  <si>
    <t>法覆護岸工</t>
  </si>
  <si>
    <t>石積(張)工</t>
  </si>
  <si>
    <t>石張</t>
  </si>
  <si>
    <t>現場打天端ｺﾝｸﾘｰﾄ</t>
  </si>
  <si>
    <t>小口止め</t>
  </si>
  <si>
    <t>箇所</t>
  </si>
  <si>
    <t>多自然護岸工</t>
  </si>
  <si>
    <t>巨石積(練)</t>
  </si>
  <si>
    <t>張ｺﾝｸﾘｰﾄ</t>
  </si>
  <si>
    <t>擁壁護岸工</t>
  </si>
  <si>
    <t>場所打擁壁工
　1号</t>
  </si>
  <si>
    <t>ｺﾝｸﾘｰﾄ</t>
  </si>
  <si>
    <t>目地板</t>
  </si>
  <si>
    <t>型枠</t>
  </si>
  <si>
    <t>足場
　手摺先行枠組</t>
  </si>
  <si>
    <t>掛m2</t>
  </si>
  <si>
    <t>足場
　単管傾斜</t>
  </si>
  <si>
    <t>水抜ﾊﾟｲﾌﾟ</t>
  </si>
  <si>
    <t>場所打擁壁工
　2号</t>
  </si>
  <si>
    <t>場所打擁壁工
　3号</t>
  </si>
  <si>
    <t>付帯道路工</t>
  </si>
  <si>
    <t>水路工</t>
  </si>
  <si>
    <t>U型水路
　1-1</t>
  </si>
  <si>
    <t xml:space="preserve">集水桝工　</t>
  </si>
  <si>
    <t>1号集水枡桝</t>
  </si>
  <si>
    <t>2号集水枡桝</t>
  </si>
  <si>
    <t>樋管工</t>
  </si>
  <si>
    <t>1号樋管吐出</t>
  </si>
  <si>
    <t>1号樋管</t>
  </si>
  <si>
    <t>2号樋管吐出</t>
  </si>
  <si>
    <t>2号樋管</t>
  </si>
  <si>
    <t>付帯施設工</t>
  </si>
  <si>
    <t>落差工</t>
  </si>
  <si>
    <t>魚道工</t>
  </si>
  <si>
    <t>護床工</t>
  </si>
  <si>
    <t>床版工</t>
  </si>
  <si>
    <t>仮設工</t>
  </si>
  <si>
    <t>土留･仮締切工</t>
  </si>
  <si>
    <t>鋼矢板</t>
  </si>
  <si>
    <t>枚</t>
  </si>
  <si>
    <t>土のう</t>
  </si>
  <si>
    <t>袋</t>
  </si>
  <si>
    <t>水替工</t>
  </si>
  <si>
    <t>ﾎﾟﾝﾌﾟ排水</t>
  </si>
  <si>
    <t>日</t>
  </si>
  <si>
    <t>直接工事費</t>
  </si>
  <si>
    <t>共通仮設</t>
  </si>
  <si>
    <t>共通仮設費</t>
  </si>
  <si>
    <t>運搬費</t>
  </si>
  <si>
    <t>重建設機械分解組立費</t>
  </si>
  <si>
    <t>回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</si>
  <si>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</si>
  <si>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</si>
  <si>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</si>
  <si>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</si>
  <si>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</si>
  <si>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</si>
  <si>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道路改良</t>
  </si>
  <si>
    <t>道路土工</t>
  </si>
  <si>
    <t>路体盛土工</t>
  </si>
  <si>
    <t>路床盛土工</t>
  </si>
  <si>
    <t>路床盛土</t>
  </si>
  <si>
    <t>擁壁工</t>
  </si>
  <si>
    <t>場所打擁壁工</t>
  </si>
  <si>
    <t>基礎材</t>
  </si>
  <si>
    <t xml:space="preserve">基面整正　</t>
  </si>
  <si>
    <t>排水構造物工</t>
  </si>
  <si>
    <t>側溝工</t>
  </si>
  <si>
    <t>1号U型側溝</t>
  </si>
  <si>
    <t>2号U型側溝</t>
  </si>
  <si>
    <t>1号横断水路</t>
  </si>
  <si>
    <t>1号暗渠</t>
  </si>
  <si>
    <t>2号U型水路</t>
  </si>
  <si>
    <t>1号集水桝</t>
  </si>
  <si>
    <t>2号集水桝</t>
  </si>
  <si>
    <t>4号集水桝</t>
  </si>
  <si>
    <t>5号集水桝</t>
  </si>
  <si>
    <t>6号集水桝</t>
  </si>
  <si>
    <t>1-1号嵩上げ側溝</t>
  </si>
  <si>
    <t>1-2号嵩上げ側溝</t>
  </si>
  <si>
    <t>1-2号嵩上げ側溝RC床版蓋</t>
  </si>
  <si>
    <t>2-1号嵩上げ側溝</t>
  </si>
  <si>
    <t>2-2号嵩上げ側溝</t>
  </si>
  <si>
    <t>2-2号嵩上げ側溝RC床版蓋</t>
  </si>
  <si>
    <t>踏掛版工</t>
  </si>
  <si>
    <t>踏掛版</t>
  </si>
  <si>
    <t>A1側踏掛版</t>
  </si>
  <si>
    <t>A2側踏掛版</t>
  </si>
  <si>
    <t>構造物撤去工</t>
  </si>
  <si>
    <t>構造物取壊し工</t>
  </si>
  <si>
    <t>ｺﾝｸﾘｰﾄ構造物取壊し</t>
  </si>
  <si>
    <t>舗装版切断</t>
  </si>
  <si>
    <t>舗装版破砕</t>
  </si>
  <si>
    <t xml:space="preserve">処分費　</t>
  </si>
  <si>
    <t>排水構造物撤去工</t>
  </si>
  <si>
    <t>蓋版撤去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</si>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</sst>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G11+G19+G26+G34+G55+G69+G75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G20+G24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410.0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310.0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15.0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22</v>
      </c>
      <c r="F28" s="13" t="n">
        <v>24.0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22</v>
      </c>
      <c r="F32" s="13" t="n">
        <v>41.0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G35+G42+G49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G36+G37+G38+G39+G40+G41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3" t="n">
        <v>82.0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22</v>
      </c>
      <c r="F37" s="13" t="n">
        <v>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22</v>
      </c>
      <c r="F38" s="13" t="n">
        <v>112.0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53.0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46</v>
      </c>
      <c r="F40" s="13" t="n">
        <v>45.0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30</v>
      </c>
      <c r="F41" s="13" t="n">
        <v>24.0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G43+G44+G45+G46+G47+G48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42</v>
      </c>
      <c r="E43" s="12" t="s">
        <v>17</v>
      </c>
      <c r="F43" s="13" t="n">
        <v>115.0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22</v>
      </c>
      <c r="F44" s="13" t="n">
        <v>12.0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22</v>
      </c>
      <c r="F45" s="13" t="n">
        <v>149.0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45</v>
      </c>
      <c r="E46" s="12" t="s">
        <v>46</v>
      </c>
      <c r="F46" s="13" t="n">
        <v>71.0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46</v>
      </c>
      <c r="F47" s="13" t="n">
        <v>62.0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30</v>
      </c>
      <c r="F48" s="13" t="n">
        <v>25.0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50</v>
      </c>
      <c r="D49" s="11"/>
      <c r="E49" s="12" t="s">
        <v>13</v>
      </c>
      <c r="F49" s="13" t="n">
        <v>1.0</v>
      </c>
      <c r="G49" s="15">
        <f>G50+G51+G52+G53+G54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42</v>
      </c>
      <c r="E50" s="12" t="s">
        <v>17</v>
      </c>
      <c r="F50" s="13" t="n">
        <v>41.0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43</v>
      </c>
      <c r="E51" s="12" t="s">
        <v>22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44</v>
      </c>
      <c r="E52" s="12" t="s">
        <v>22</v>
      </c>
      <c r="F52" s="13" t="n">
        <v>64.0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45</v>
      </c>
      <c r="E53" s="12" t="s">
        <v>46</v>
      </c>
      <c r="F53" s="13" t="n">
        <v>30.0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48</v>
      </c>
      <c r="E54" s="12" t="s">
        <v>30</v>
      </c>
      <c r="F54" s="13" t="n">
        <v>3.0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51</v>
      </c>
      <c r="C55" s="11"/>
      <c r="D55" s="11"/>
      <c r="E55" s="12" t="s">
        <v>13</v>
      </c>
      <c r="F55" s="13" t="n">
        <v>1.0</v>
      </c>
      <c r="G55" s="15">
        <f>G56+G59+G61+G64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24</v>
      </c>
      <c r="D56" s="11"/>
      <c r="E56" s="12" t="s">
        <v>13</v>
      </c>
      <c r="F56" s="13" t="n">
        <v>1.0</v>
      </c>
      <c r="G56" s="15">
        <f>G57+G58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25</v>
      </c>
      <c r="E57" s="12" t="s">
        <v>17</v>
      </c>
      <c r="F57" s="13" t="n">
        <v>20.0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26</v>
      </c>
      <c r="E58" s="12" t="s">
        <v>17</v>
      </c>
      <c r="F58" s="13" t="n">
        <v>10.0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52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53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54</v>
      </c>
      <c r="D61" s="11"/>
      <c r="E61" s="12" t="s">
        <v>13</v>
      </c>
      <c r="F61" s="13" t="n">
        <v>1.0</v>
      </c>
      <c r="G61" s="15">
        <f>G62+G63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55</v>
      </c>
      <c r="E62" s="12" t="s">
        <v>36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56</v>
      </c>
      <c r="E63" s="12" t="s">
        <v>36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57</v>
      </c>
      <c r="D64" s="11"/>
      <c r="E64" s="12" t="s">
        <v>13</v>
      </c>
      <c r="F64" s="13" t="n">
        <v>1.0</v>
      </c>
      <c r="G64" s="15">
        <f>G65+G66+G67+G68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58</v>
      </c>
      <c r="E65" s="12" t="s">
        <v>36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59</v>
      </c>
      <c r="E66" s="12" t="s">
        <v>30</v>
      </c>
      <c r="F66" s="13" t="n">
        <v>7.0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60</v>
      </c>
      <c r="E67" s="12" t="s">
        <v>36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61</v>
      </c>
      <c r="E68" s="12" t="s">
        <v>30</v>
      </c>
      <c r="F68" s="13" t="n">
        <v>9.0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62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62</v>
      </c>
      <c r="D70" s="11"/>
      <c r="E70" s="12" t="s">
        <v>13</v>
      </c>
      <c r="F70" s="13" t="n">
        <v>1.0</v>
      </c>
      <c r="G70" s="15">
        <f>G71+G72+G73+G74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63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64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65</v>
      </c>
      <c r="E73" s="12" t="s">
        <v>13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66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67</v>
      </c>
      <c r="C75" s="11"/>
      <c r="D75" s="11"/>
      <c r="E75" s="12" t="s">
        <v>13</v>
      </c>
      <c r="F75" s="13" t="n">
        <v>1.0</v>
      </c>
      <c r="G75" s="15">
        <f>G76+G80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68</v>
      </c>
      <c r="D76" s="11"/>
      <c r="E76" s="12" t="s">
        <v>13</v>
      </c>
      <c r="F76" s="13" t="n">
        <v>1.0</v>
      </c>
      <c r="G76" s="15">
        <f>G77+G78+G79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69</v>
      </c>
      <c r="E77" s="12" t="s">
        <v>70</v>
      </c>
      <c r="F77" s="13" t="n">
        <v>80.0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71</v>
      </c>
      <c r="E78" s="12" t="s">
        <v>72</v>
      </c>
      <c r="F78" s="13" t="n">
        <v>102.0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71</v>
      </c>
      <c r="E79" s="12" t="s">
        <v>72</v>
      </c>
      <c r="F79" s="13" t="n">
        <v>102.0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73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74</v>
      </c>
      <c r="E81" s="12" t="s">
        <v>75</v>
      </c>
      <c r="F81" s="13" t="n">
        <v>20.0</v>
      </c>
      <c r="G81" s="16"/>
      <c r="I81" s="17" t="n">
        <v>72.0</v>
      </c>
      <c r="J81" s="18" t="n">
        <v>4.0</v>
      </c>
    </row>
    <row r="82" ht="42.0" customHeight="true">
      <c r="A82" s="10" t="s">
        <v>76</v>
      </c>
      <c r="B82" s="11"/>
      <c r="C82" s="11"/>
      <c r="D82" s="11"/>
      <c r="E82" s="12" t="s">
        <v>13</v>
      </c>
      <c r="F82" s="13" t="n">
        <v>1.0</v>
      </c>
      <c r="G82" s="15">
        <f>G11+G19+G26+G34+G55+G69+G75</f>
      </c>
      <c r="I82" s="17" t="n">
        <v>73.0</v>
      </c>
      <c r="J82" s="18"/>
    </row>
    <row r="83" ht="42.0" customHeight="true">
      <c r="A83" s="10" t="s">
        <v>77</v>
      </c>
      <c r="B83" s="11"/>
      <c r="C83" s="11"/>
      <c r="D83" s="11"/>
      <c r="E83" s="12" t="s">
        <v>13</v>
      </c>
      <c r="F83" s="13" t="n">
        <v>1.0</v>
      </c>
      <c r="G83" s="15">
        <f>G84+G87</f>
      </c>
      <c r="I83" s="17" t="n">
        <v>74.0</v>
      </c>
      <c r="J83" s="18" t="n">
        <v>200.0</v>
      </c>
    </row>
    <row r="84" ht="42.0" customHeight="true">
      <c r="A84" s="10"/>
      <c r="B84" s="11" t="s">
        <v>78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79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80</v>
      </c>
      <c r="E86" s="12" t="s">
        <v>81</v>
      </c>
      <c r="F86" s="13" t="n">
        <v>5.0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82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83</v>
      </c>
      <c r="B88" s="11"/>
      <c r="C88" s="11"/>
      <c r="D88" s="11"/>
      <c r="E88" s="12" t="s">
        <v>13</v>
      </c>
      <c r="F88" s="13" t="n">
        <v>1.0</v>
      </c>
      <c r="G88" s="15">
        <f>G82+G83</f>
      </c>
      <c r="I88" s="17" t="n">
        <v>79.0</v>
      </c>
      <c r="J88" s="18"/>
    </row>
    <row r="89" ht="42.0" customHeight="true">
      <c r="A89" s="10"/>
      <c r="B89" s="11" t="s">
        <v>84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 t="s">
        <v>85</v>
      </c>
      <c r="B90" s="11"/>
      <c r="C90" s="11"/>
      <c r="D90" s="11"/>
      <c r="E90" s="12" t="s">
        <v>13</v>
      </c>
      <c r="F90" s="13" t="n">
        <v>1.0</v>
      </c>
      <c r="G90" s="15">
        <f>G82+G83+G89</f>
      </c>
      <c r="I90" s="17" t="n">
        <v>81.0</v>
      </c>
      <c r="J90" s="18"/>
    </row>
    <row r="91" ht="42.0" customHeight="true">
      <c r="A91" s="10"/>
      <c r="B91" s="11" t="s">
        <v>86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220.0</v>
      </c>
    </row>
    <row r="92" ht="42.0" customHeight="true">
      <c r="A92" s="10" t="s">
        <v>87</v>
      </c>
      <c r="B92" s="11"/>
      <c r="C92" s="11"/>
      <c r="D92" s="11"/>
      <c r="E92" s="12" t="s">
        <v>13</v>
      </c>
      <c r="F92" s="13" t="n">
        <v>1.0</v>
      </c>
      <c r="G92" s="15">
        <f>G90+G91</f>
      </c>
      <c r="I92" s="17" t="n">
        <v>83.0</v>
      </c>
      <c r="J92" s="18"/>
    </row>
    <row r="93" ht="42.0" customHeight="true">
      <c r="A93" s="10" t="s">
        <v>88</v>
      </c>
      <c r="B93" s="11"/>
      <c r="C93" s="11"/>
      <c r="D93" s="11"/>
      <c r="E93" s="12" t="s">
        <v>13</v>
      </c>
      <c r="F93" s="13" t="n">
        <v>1.0</v>
      </c>
      <c r="G93" s="15">
        <f>G94+G102+G109+G127+G131</f>
      </c>
      <c r="I93" s="17" t="n">
        <v>84.0</v>
      </c>
      <c r="J93" s="18" t="n">
        <v>1.0</v>
      </c>
    </row>
    <row r="94" ht="42.0" customHeight="true">
      <c r="A94" s="10"/>
      <c r="B94" s="11" t="s">
        <v>89</v>
      </c>
      <c r="C94" s="11"/>
      <c r="D94" s="11"/>
      <c r="E94" s="12" t="s">
        <v>13</v>
      </c>
      <c r="F94" s="13" t="n">
        <v>1.0</v>
      </c>
      <c r="G94" s="15">
        <f>G95+G97+G99</f>
      </c>
      <c r="I94" s="17" t="n">
        <v>85.0</v>
      </c>
      <c r="J94" s="18" t="n">
        <v>2.0</v>
      </c>
    </row>
    <row r="95" ht="42.0" customHeight="true">
      <c r="A95" s="10"/>
      <c r="B95" s="11"/>
      <c r="C95" s="11" t="s">
        <v>15</v>
      </c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16</v>
      </c>
      <c r="E96" s="12" t="s">
        <v>17</v>
      </c>
      <c r="F96" s="13" t="n">
        <v>10.0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 t="s">
        <v>90</v>
      </c>
      <c r="D97" s="11"/>
      <c r="E97" s="12" t="s">
        <v>13</v>
      </c>
      <c r="F97" s="13" t="n">
        <v>1.0</v>
      </c>
      <c r="G97" s="15">
        <f>G98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19</v>
      </c>
      <c r="E98" s="12" t="s">
        <v>17</v>
      </c>
      <c r="F98" s="13" t="n">
        <v>10.0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91</v>
      </c>
      <c r="D99" s="11"/>
      <c r="E99" s="12" t="s">
        <v>13</v>
      </c>
      <c r="F99" s="13" t="n">
        <v>1.0</v>
      </c>
      <c r="G99" s="15">
        <f>G100+G101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92</v>
      </c>
      <c r="E100" s="12" t="s">
        <v>17</v>
      </c>
      <c r="F100" s="13" t="n">
        <v>5.0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92</v>
      </c>
      <c r="E101" s="12" t="s">
        <v>17</v>
      </c>
      <c r="F101" s="13" t="n">
        <v>10.0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 t="s">
        <v>93</v>
      </c>
      <c r="C102" s="11"/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2.0</v>
      </c>
    </row>
    <row r="103" ht="42.0" customHeight="true">
      <c r="A103" s="10"/>
      <c r="B103" s="11"/>
      <c r="C103" s="11" t="s">
        <v>94</v>
      </c>
      <c r="D103" s="11"/>
      <c r="E103" s="12" t="s">
        <v>13</v>
      </c>
      <c r="F103" s="13" t="n">
        <v>1.0</v>
      </c>
      <c r="G103" s="15">
        <f>G104+G105+G106+G107+G108</f>
      </c>
      <c r="I103" s="17" t="n">
        <v>94.0</v>
      </c>
      <c r="J103" s="18" t="n">
        <v>3.0</v>
      </c>
    </row>
    <row r="104" ht="42.0" customHeight="true">
      <c r="A104" s="10"/>
      <c r="B104" s="11"/>
      <c r="C104" s="11"/>
      <c r="D104" s="11" t="s">
        <v>95</v>
      </c>
      <c r="E104" s="12" t="s">
        <v>22</v>
      </c>
      <c r="F104" s="13" t="n">
        <v>2.0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42</v>
      </c>
      <c r="E105" s="12" t="s">
        <v>17</v>
      </c>
      <c r="F105" s="13" t="n">
        <v>1.0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44</v>
      </c>
      <c r="E106" s="12" t="s">
        <v>22</v>
      </c>
      <c r="F106" s="13" t="n">
        <v>4.0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43</v>
      </c>
      <c r="E107" s="12" t="s">
        <v>22</v>
      </c>
      <c r="F107" s="13" t="n">
        <v>1.0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96</v>
      </c>
      <c r="E108" s="12" t="s">
        <v>22</v>
      </c>
      <c r="F108" s="13" t="n">
        <v>2.0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 t="s">
        <v>97</v>
      </c>
      <c r="C109" s="11"/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98</v>
      </c>
      <c r="D110" s="11"/>
      <c r="E110" s="12" t="s">
        <v>13</v>
      </c>
      <c r="F110" s="13" t="n">
        <v>1.0</v>
      </c>
      <c r="G110" s="15">
        <f>G111+G112+G113+G114+G115+G116+G117+G118+G119+G120+G121+G122+G123+G124+G125+G126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99</v>
      </c>
      <c r="E111" s="12" t="s">
        <v>30</v>
      </c>
      <c r="F111" s="13" t="n">
        <v>12.0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100</v>
      </c>
      <c r="E112" s="12" t="s">
        <v>30</v>
      </c>
      <c r="F112" s="13" t="n">
        <v>6.0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101</v>
      </c>
      <c r="E113" s="12" t="s">
        <v>30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102</v>
      </c>
      <c r="E114" s="12" t="s">
        <v>30</v>
      </c>
      <c r="F114" s="13" t="n">
        <v>4.0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103</v>
      </c>
      <c r="E115" s="12" t="s">
        <v>30</v>
      </c>
      <c r="F115" s="13" t="n">
        <v>1.0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104</v>
      </c>
      <c r="E116" s="12" t="s">
        <v>36</v>
      </c>
      <c r="F116" s="13" t="n">
        <v>1.0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105</v>
      </c>
      <c r="E117" s="12" t="s">
        <v>36</v>
      </c>
      <c r="F117" s="13" t="n">
        <v>1.0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106</v>
      </c>
      <c r="E118" s="12" t="s">
        <v>36</v>
      </c>
      <c r="F118" s="13" t="n">
        <v>1.0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107</v>
      </c>
      <c r="E119" s="12" t="s">
        <v>36</v>
      </c>
      <c r="F119" s="13" t="n">
        <v>1.0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108</v>
      </c>
      <c r="E120" s="12" t="s">
        <v>36</v>
      </c>
      <c r="F120" s="13" t="n">
        <v>1.0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109</v>
      </c>
      <c r="E121" s="12" t="s">
        <v>30</v>
      </c>
      <c r="F121" s="13" t="n">
        <v>6.0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110</v>
      </c>
      <c r="E122" s="12" t="s">
        <v>30</v>
      </c>
      <c r="F122" s="13" t="n">
        <v>1.0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111</v>
      </c>
      <c r="E123" s="12" t="s">
        <v>30</v>
      </c>
      <c r="F123" s="13" t="n">
        <v>1.0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/>
      <c r="D124" s="11" t="s">
        <v>112</v>
      </c>
      <c r="E124" s="12" t="s">
        <v>30</v>
      </c>
      <c r="F124" s="13" t="n">
        <v>4.0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/>
      <c r="D125" s="11" t="s">
        <v>113</v>
      </c>
      <c r="E125" s="12" t="s">
        <v>30</v>
      </c>
      <c r="F125" s="13" t="n">
        <v>2.0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114</v>
      </c>
      <c r="E126" s="12" t="s">
        <v>30</v>
      </c>
      <c r="F126" s="13" t="n">
        <v>2.0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 t="s">
        <v>115</v>
      </c>
      <c r="C127" s="11"/>
      <c r="D127" s="11"/>
      <c r="E127" s="12" t="s">
        <v>13</v>
      </c>
      <c r="F127" s="13" t="n">
        <v>1.0</v>
      </c>
      <c r="G127" s="15">
        <f>G128</f>
      </c>
      <c r="I127" s="17" t="n">
        <v>118.0</v>
      </c>
      <c r="J127" s="18" t="n">
        <v>2.0</v>
      </c>
    </row>
    <row r="128" ht="42.0" customHeight="true">
      <c r="A128" s="10"/>
      <c r="B128" s="11"/>
      <c r="C128" s="11" t="s">
        <v>116</v>
      </c>
      <c r="D128" s="11"/>
      <c r="E128" s="12" t="s">
        <v>13</v>
      </c>
      <c r="F128" s="13" t="n">
        <v>1.0</v>
      </c>
      <c r="G128" s="15">
        <f>G129+G130</f>
      </c>
      <c r="I128" s="17" t="n">
        <v>119.0</v>
      </c>
      <c r="J128" s="18" t="n">
        <v>3.0</v>
      </c>
    </row>
    <row r="129" ht="42.0" customHeight="true">
      <c r="A129" s="10"/>
      <c r="B129" s="11"/>
      <c r="C129" s="11"/>
      <c r="D129" s="11" t="s">
        <v>117</v>
      </c>
      <c r="E129" s="12" t="s">
        <v>13</v>
      </c>
      <c r="F129" s="13" t="n">
        <v>1.0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/>
      <c r="D130" s="11" t="s">
        <v>118</v>
      </c>
      <c r="E130" s="12" t="s">
        <v>13</v>
      </c>
      <c r="F130" s="13" t="n">
        <v>1.0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 t="s">
        <v>119</v>
      </c>
      <c r="C131" s="11"/>
      <c r="D131" s="11"/>
      <c r="E131" s="12" t="s">
        <v>13</v>
      </c>
      <c r="F131" s="13" t="n">
        <v>1.0</v>
      </c>
      <c r="G131" s="15">
        <f>G132+G140</f>
      </c>
      <c r="I131" s="17" t="n">
        <v>122.0</v>
      </c>
      <c r="J131" s="18" t="n">
        <v>2.0</v>
      </c>
    </row>
    <row r="132" ht="42.0" customHeight="true">
      <c r="A132" s="10"/>
      <c r="B132" s="11"/>
      <c r="C132" s="11" t="s">
        <v>120</v>
      </c>
      <c r="D132" s="11"/>
      <c r="E132" s="12" t="s">
        <v>13</v>
      </c>
      <c r="F132" s="13" t="n">
        <v>1.0</v>
      </c>
      <c r="G132" s="15">
        <f>G133+G134+G135+G136+G137+G138+G139</f>
      </c>
      <c r="I132" s="17" t="n">
        <v>123.0</v>
      </c>
      <c r="J132" s="18" t="n">
        <v>3.0</v>
      </c>
    </row>
    <row r="133" ht="42.0" customHeight="true">
      <c r="A133" s="10"/>
      <c r="B133" s="11"/>
      <c r="C133" s="11"/>
      <c r="D133" s="11" t="s">
        <v>121</v>
      </c>
      <c r="E133" s="12" t="s">
        <v>17</v>
      </c>
      <c r="F133" s="13" t="n">
        <v>23.0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/>
      <c r="C134" s="11"/>
      <c r="D134" s="11" t="s">
        <v>121</v>
      </c>
      <c r="E134" s="12" t="s">
        <v>17</v>
      </c>
      <c r="F134" s="13" t="n">
        <v>3.0</v>
      </c>
      <c r="G134" s="16"/>
      <c r="I134" s="17" t="n">
        <v>125.0</v>
      </c>
      <c r="J134" s="18" t="n">
        <v>4.0</v>
      </c>
    </row>
    <row r="135" ht="42.0" customHeight="true">
      <c r="A135" s="10"/>
      <c r="B135" s="11"/>
      <c r="C135" s="11"/>
      <c r="D135" s="11" t="s">
        <v>122</v>
      </c>
      <c r="E135" s="12" t="s">
        <v>30</v>
      </c>
      <c r="F135" s="13" t="n">
        <v>9.0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/>
      <c r="C136" s="11"/>
      <c r="D136" s="11" t="s">
        <v>123</v>
      </c>
      <c r="E136" s="12" t="s">
        <v>22</v>
      </c>
      <c r="F136" s="13" t="n">
        <v>120.0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/>
      <c r="C137" s="11"/>
      <c r="D137" s="11" t="s">
        <v>124</v>
      </c>
      <c r="E137" s="12" t="s">
        <v>17</v>
      </c>
      <c r="F137" s="13" t="n">
        <v>23.0</v>
      </c>
      <c r="G137" s="16"/>
      <c r="I137" s="17" t="n">
        <v>128.0</v>
      </c>
      <c r="J137" s="18" t="n">
        <v>4.0</v>
      </c>
    </row>
    <row r="138" ht="42.0" customHeight="true">
      <c r="A138" s="10"/>
      <c r="B138" s="11"/>
      <c r="C138" s="11"/>
      <c r="D138" s="11" t="s">
        <v>124</v>
      </c>
      <c r="E138" s="12" t="s">
        <v>17</v>
      </c>
      <c r="F138" s="13" t="n">
        <v>3.0</v>
      </c>
      <c r="G138" s="16"/>
      <c r="I138" s="17" t="n">
        <v>129.0</v>
      </c>
      <c r="J138" s="18" t="n">
        <v>4.0</v>
      </c>
    </row>
    <row r="139" ht="42.0" customHeight="true">
      <c r="A139" s="10"/>
      <c r="B139" s="11"/>
      <c r="C139" s="11"/>
      <c r="D139" s="11" t="s">
        <v>124</v>
      </c>
      <c r="E139" s="12" t="s">
        <v>17</v>
      </c>
      <c r="F139" s="13" t="n">
        <v>6.0</v>
      </c>
      <c r="G139" s="16"/>
      <c r="I139" s="17" t="n">
        <v>130.0</v>
      </c>
      <c r="J139" s="18" t="n">
        <v>4.0</v>
      </c>
    </row>
    <row r="140" ht="42.0" customHeight="true">
      <c r="A140" s="10"/>
      <c r="B140" s="11"/>
      <c r="C140" s="11" t="s">
        <v>125</v>
      </c>
      <c r="D140" s="11"/>
      <c r="E140" s="12" t="s">
        <v>13</v>
      </c>
      <c r="F140" s="13" t="n">
        <v>1.0</v>
      </c>
      <c r="G140" s="15">
        <f>G141+G142</f>
      </c>
      <c r="I140" s="17" t="n">
        <v>131.0</v>
      </c>
      <c r="J140" s="18" t="n">
        <v>3.0</v>
      </c>
    </row>
    <row r="141" ht="42.0" customHeight="true">
      <c r="A141" s="10"/>
      <c r="B141" s="11"/>
      <c r="C141" s="11"/>
      <c r="D141" s="11" t="s">
        <v>126</v>
      </c>
      <c r="E141" s="12" t="s">
        <v>70</v>
      </c>
      <c r="F141" s="13" t="n">
        <v>17.0</v>
      </c>
      <c r="G141" s="16"/>
      <c r="I141" s="17" t="n">
        <v>132.0</v>
      </c>
      <c r="J141" s="18" t="n">
        <v>4.0</v>
      </c>
    </row>
    <row r="142" ht="42.0" customHeight="true">
      <c r="A142" s="10"/>
      <c r="B142" s="11"/>
      <c r="C142" s="11"/>
      <c r="D142" s="11" t="s">
        <v>126</v>
      </c>
      <c r="E142" s="12" t="s">
        <v>70</v>
      </c>
      <c r="F142" s="13" t="n">
        <v>3.0</v>
      </c>
      <c r="G142" s="16"/>
      <c r="I142" s="17" t="n">
        <v>133.0</v>
      </c>
      <c r="J142" s="18" t="n">
        <v>4.0</v>
      </c>
    </row>
    <row r="143" ht="42.0" customHeight="true">
      <c r="A143" s="10" t="s">
        <v>76</v>
      </c>
      <c r="B143" s="11"/>
      <c r="C143" s="11"/>
      <c r="D143" s="11"/>
      <c r="E143" s="12" t="s">
        <v>13</v>
      </c>
      <c r="F143" s="13" t="n">
        <v>1.0</v>
      </c>
      <c r="G143" s="15">
        <f>G94+G102+G109+G127+G131</f>
      </c>
      <c r="I143" s="17" t="n">
        <v>134.0</v>
      </c>
      <c r="J143" s="18"/>
    </row>
    <row r="144" ht="42.0" customHeight="true">
      <c r="A144" s="10" t="s">
        <v>77</v>
      </c>
      <c r="B144" s="11"/>
      <c r="C144" s="11"/>
      <c r="D144" s="11"/>
      <c r="E144" s="12" t="s">
        <v>13</v>
      </c>
      <c r="F144" s="13" t="n">
        <v>1.0</v>
      </c>
      <c r="G144" s="15">
        <f>G145</f>
      </c>
      <c r="I144" s="17" t="n">
        <v>135.0</v>
      </c>
      <c r="J144" s="18" t="n">
        <v>200.0</v>
      </c>
    </row>
    <row r="145" ht="42.0" customHeight="true">
      <c r="A145" s="10"/>
      <c r="B145" s="11" t="s">
        <v>82</v>
      </c>
      <c r="C145" s="11"/>
      <c r="D145" s="11"/>
      <c r="E145" s="12" t="s">
        <v>13</v>
      </c>
      <c r="F145" s="13" t="n">
        <v>1.0</v>
      </c>
      <c r="G145" s="16"/>
      <c r="I145" s="17" t="n">
        <v>136.0</v>
      </c>
      <c r="J145" s="18"/>
    </row>
    <row r="146" ht="42.0" customHeight="true">
      <c r="A146" s="10" t="s">
        <v>83</v>
      </c>
      <c r="B146" s="11"/>
      <c r="C146" s="11"/>
      <c r="D146" s="11"/>
      <c r="E146" s="12" t="s">
        <v>13</v>
      </c>
      <c r="F146" s="13" t="n">
        <v>1.0</v>
      </c>
      <c r="G146" s="15">
        <f>G143+G144</f>
      </c>
      <c r="I146" s="17" t="n">
        <v>137.0</v>
      </c>
      <c r="J146" s="18"/>
    </row>
    <row r="147" ht="42.0" customHeight="true">
      <c r="A147" s="10"/>
      <c r="B147" s="11" t="s">
        <v>84</v>
      </c>
      <c r="C147" s="11"/>
      <c r="D147" s="11"/>
      <c r="E147" s="12" t="s">
        <v>13</v>
      </c>
      <c r="F147" s="13" t="n">
        <v>1.0</v>
      </c>
      <c r="G147" s="16"/>
      <c r="I147" s="17" t="n">
        <v>138.0</v>
      </c>
      <c r="J147" s="18" t="n">
        <v>210.0</v>
      </c>
    </row>
    <row r="148" ht="42.0" customHeight="true">
      <c r="A148" s="10" t="s">
        <v>85</v>
      </c>
      <c r="B148" s="11"/>
      <c r="C148" s="11"/>
      <c r="D148" s="11"/>
      <c r="E148" s="12" t="s">
        <v>13</v>
      </c>
      <c r="F148" s="13" t="n">
        <v>1.0</v>
      </c>
      <c r="G148" s="15">
        <f>G143+G144+G147</f>
      </c>
      <c r="I148" s="17" t="n">
        <v>139.0</v>
      </c>
      <c r="J148" s="18"/>
    </row>
    <row r="149" ht="42.0" customHeight="true">
      <c r="A149" s="10"/>
      <c r="B149" s="11" t="s">
        <v>86</v>
      </c>
      <c r="C149" s="11"/>
      <c r="D149" s="11"/>
      <c r="E149" s="12" t="s">
        <v>13</v>
      </c>
      <c r="F149" s="13" t="n">
        <v>1.0</v>
      </c>
      <c r="G149" s="16"/>
      <c r="I149" s="17" t="n">
        <v>140.0</v>
      </c>
      <c r="J149" s="18" t="n">
        <v>220.0</v>
      </c>
    </row>
    <row r="150" ht="42.0" customHeight="true">
      <c r="A150" s="10" t="s">
        <v>87</v>
      </c>
      <c r="B150" s="11"/>
      <c r="C150" s="11"/>
      <c r="D150" s="11"/>
      <c r="E150" s="12" t="s">
        <v>13</v>
      </c>
      <c r="F150" s="13" t="n">
        <v>1.0</v>
      </c>
      <c r="G150" s="15">
        <f>G148+G149</f>
      </c>
      <c r="I150" s="17" t="n">
        <v>141.0</v>
      </c>
      <c r="J150" s="18"/>
    </row>
    <row r="151" ht="42.0" customHeight="true">
      <c r="A151" s="10" t="s">
        <v>127</v>
      </c>
      <c r="B151" s="11"/>
      <c r="C151" s="11"/>
      <c r="D151" s="11"/>
      <c r="E151" s="12" t="s">
        <v>13</v>
      </c>
      <c r="F151" s="13" t="n">
        <v>1.0</v>
      </c>
      <c r="G151" s="15">
        <f>G82+G143</f>
      </c>
      <c r="I151" s="17" t="n">
        <v>142.0</v>
      </c>
      <c r="J151" s="18" t="n">
        <v>20.0</v>
      </c>
    </row>
    <row r="152" ht="42.0" customHeight="true">
      <c r="A152" s="10" t="s">
        <v>128</v>
      </c>
      <c r="B152" s="11"/>
      <c r="C152" s="11"/>
      <c r="D152" s="11"/>
      <c r="E152" s="12" t="s">
        <v>13</v>
      </c>
      <c r="F152" s="13" t="n">
        <v>1.0</v>
      </c>
      <c r="G152" s="15">
        <f>G92+G150</f>
      </c>
      <c r="I152" s="17" t="n">
        <v>143.0</v>
      </c>
      <c r="J152" s="18" t="n">
        <v>30.0</v>
      </c>
    </row>
    <row r="153" ht="42.0" customHeight="true">
      <c r="A153" s="19" t="s">
        <v>129</v>
      </c>
      <c r="B153" s="20"/>
      <c r="C153" s="20"/>
      <c r="D153" s="20"/>
      <c r="E153" s="21" t="s">
        <v>130</v>
      </c>
      <c r="F153" s="22" t="s">
        <v>130</v>
      </c>
      <c r="G153" s="24">
        <f>G152</f>
      </c>
      <c r="I153" s="26" t="n">
        <v>144.0</v>
      </c>
      <c r="J1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B19:D19"/>
    <mergeCell ref="C20:D20"/>
    <mergeCell ref="D21"/>
    <mergeCell ref="D22"/>
    <mergeCell ref="D23"/>
    <mergeCell ref="C24:D24"/>
    <mergeCell ref="D25"/>
    <mergeCell ref="B26:D26"/>
    <mergeCell ref="C27:D27"/>
    <mergeCell ref="D28"/>
    <mergeCell ref="D29"/>
    <mergeCell ref="D30"/>
    <mergeCell ref="C31:D31"/>
    <mergeCell ref="D32"/>
    <mergeCell ref="D33"/>
    <mergeCell ref="B34:D34"/>
    <mergeCell ref="C35:D35"/>
    <mergeCell ref="D36"/>
    <mergeCell ref="D37"/>
    <mergeCell ref="D38"/>
    <mergeCell ref="D39"/>
    <mergeCell ref="D40"/>
    <mergeCell ref="D41"/>
    <mergeCell ref="C42:D42"/>
    <mergeCell ref="D43"/>
    <mergeCell ref="D44"/>
    <mergeCell ref="D45"/>
    <mergeCell ref="D46"/>
    <mergeCell ref="D47"/>
    <mergeCell ref="D48"/>
    <mergeCell ref="C49:D49"/>
    <mergeCell ref="D50"/>
    <mergeCell ref="D51"/>
    <mergeCell ref="D52"/>
    <mergeCell ref="D53"/>
    <mergeCell ref="D54"/>
    <mergeCell ref="B55:D55"/>
    <mergeCell ref="C56:D56"/>
    <mergeCell ref="D57"/>
    <mergeCell ref="D58"/>
    <mergeCell ref="C59:D59"/>
    <mergeCell ref="D60"/>
    <mergeCell ref="C61:D61"/>
    <mergeCell ref="D62"/>
    <mergeCell ref="D63"/>
    <mergeCell ref="C64:D64"/>
    <mergeCell ref="D65"/>
    <mergeCell ref="D66"/>
    <mergeCell ref="D67"/>
    <mergeCell ref="D68"/>
    <mergeCell ref="B69:D69"/>
    <mergeCell ref="C70:D70"/>
    <mergeCell ref="D71"/>
    <mergeCell ref="D72"/>
    <mergeCell ref="D73"/>
    <mergeCell ref="D74"/>
    <mergeCell ref="B75:D75"/>
    <mergeCell ref="C76:D76"/>
    <mergeCell ref="D77"/>
    <mergeCell ref="D78"/>
    <mergeCell ref="D79"/>
    <mergeCell ref="C80:D80"/>
    <mergeCell ref="D81"/>
    <mergeCell ref="A82:D82"/>
    <mergeCell ref="A83:D83"/>
    <mergeCell ref="B84:D84"/>
    <mergeCell ref="C85:D85"/>
    <mergeCell ref="D86"/>
    <mergeCell ref="B87:D87"/>
    <mergeCell ref="A88:D88"/>
    <mergeCell ref="B89:D89"/>
    <mergeCell ref="A90:D90"/>
    <mergeCell ref="B91:D91"/>
    <mergeCell ref="A92:D92"/>
    <mergeCell ref="A93:D93"/>
    <mergeCell ref="B94:D94"/>
    <mergeCell ref="C95:D95"/>
    <mergeCell ref="D96"/>
    <mergeCell ref="C97:D97"/>
    <mergeCell ref="D98"/>
    <mergeCell ref="C99:D99"/>
    <mergeCell ref="D100"/>
    <mergeCell ref="D101"/>
    <mergeCell ref="B102:D102"/>
    <mergeCell ref="C103:D103"/>
    <mergeCell ref="D104"/>
    <mergeCell ref="D105"/>
    <mergeCell ref="D106"/>
    <mergeCell ref="D107"/>
    <mergeCell ref="D108"/>
    <mergeCell ref="B109:D109"/>
    <mergeCell ref="C110:D110"/>
    <mergeCell ref="D111"/>
    <mergeCell ref="D112"/>
    <mergeCell ref="D113"/>
    <mergeCell ref="D114"/>
    <mergeCell ref="D115"/>
    <mergeCell ref="D116"/>
    <mergeCell ref="D117"/>
    <mergeCell ref="D118"/>
    <mergeCell ref="D119"/>
    <mergeCell ref="D120"/>
    <mergeCell ref="D121"/>
    <mergeCell ref="D122"/>
    <mergeCell ref="D123"/>
    <mergeCell ref="D124"/>
    <mergeCell ref="D125"/>
    <mergeCell ref="D126"/>
    <mergeCell ref="B127:D127"/>
    <mergeCell ref="C128:D128"/>
    <mergeCell ref="D129"/>
    <mergeCell ref="D130"/>
    <mergeCell ref="B131:D131"/>
    <mergeCell ref="C132:D132"/>
    <mergeCell ref="D133"/>
    <mergeCell ref="D134"/>
    <mergeCell ref="D135"/>
    <mergeCell ref="D136"/>
    <mergeCell ref="D137"/>
    <mergeCell ref="D138"/>
    <mergeCell ref="D139"/>
    <mergeCell ref="C140:D140"/>
    <mergeCell ref="D141"/>
    <mergeCell ref="D142"/>
    <mergeCell ref="A143:D143"/>
    <mergeCell ref="A144:D144"/>
    <mergeCell ref="B145:D145"/>
    <mergeCell ref="A146:D146"/>
    <mergeCell ref="B147:D147"/>
    <mergeCell ref="A148:D148"/>
    <mergeCell ref="B149:D149"/>
    <mergeCell ref="A150:D150"/>
    <mergeCell ref="A151:D151"/>
    <mergeCell ref="A152:D152"/>
    <mergeCell ref="A153:D1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2025-06-23T07:31:35Z</dcterms:created>
  <dc:creator>Apache POI</dc:creator>
</cp:coreProperties>
</file>